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25725"/>
</workbook>
</file>

<file path=xl/calcChain.xml><?xml version="1.0" encoding="utf-8"?>
<calcChain xmlns="http://schemas.openxmlformats.org/spreadsheetml/2006/main">
  <c r="K39" i="1"/>
  <c r="K38"/>
  <c r="K37"/>
  <c r="K24"/>
  <c r="L24" s="1"/>
  <c r="K36"/>
  <c r="L36" s="1"/>
  <c r="K35"/>
  <c r="L35" s="1"/>
  <c r="K34"/>
  <c r="L34" s="1"/>
  <c r="K33"/>
  <c r="L33" s="1"/>
  <c r="K32"/>
  <c r="L32" s="1"/>
  <c r="K31"/>
  <c r="L31" s="1"/>
  <c r="K30"/>
  <c r="L30" s="1"/>
  <c r="K29"/>
  <c r="L29" s="1"/>
  <c r="K28"/>
  <c r="L28" s="1"/>
  <c r="K27"/>
  <c r="L27" s="1"/>
  <c r="K26"/>
  <c r="L26" s="1"/>
  <c r="K25"/>
  <c r="L25" s="1"/>
  <c r="K22"/>
  <c r="L22" s="1"/>
  <c r="K23"/>
  <c r="L23" s="1"/>
</calcChain>
</file>

<file path=xl/sharedStrings.xml><?xml version="1.0" encoding="utf-8"?>
<sst xmlns="http://schemas.openxmlformats.org/spreadsheetml/2006/main" count="65" uniqueCount="54">
  <si>
    <t>ZŠ</t>
  </si>
  <si>
    <t>Opis</t>
  </si>
  <si>
    <t>EM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</si>
  <si>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</si>
  <si>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</si>
  <si>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</si>
  <si>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</si>
  <si>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</si>
  <si>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</si>
  <si>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</si>
  <si>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</si>
  <si>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</si>
  <si>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</si>
  <si>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</si>
  <si>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PREDRAČUN</t>
  </si>
  <si>
    <t>Davčna osnova:</t>
  </si>
  <si>
    <t>Znesek davka:</t>
  </si>
  <si>
    <t>Žig in podpis ponudnika:</t>
  </si>
  <si>
    <t>leto</t>
  </si>
  <si>
    <t>Vrednost skupaj v EUR z DDV:</t>
  </si>
  <si>
    <t>6.</t>
  </si>
  <si>
    <t>7.</t>
  </si>
  <si>
    <t>8.</t>
  </si>
  <si>
    <t>9.</t>
  </si>
  <si>
    <t>10.</t>
  </si>
  <si>
    <t xml:space="preserve">Delovna ura varnostnika za fizično varovanje </t>
  </si>
  <si>
    <t>prevoz</t>
  </si>
  <si>
    <t>mesec</t>
  </si>
  <si>
    <t>ura</t>
  </si>
  <si>
    <t>FIZIČNO IN TEHNIČNO VAROVANJE PREMOŽENJA TER VZDRŽEVANJE SISTEMOV TEHNIČNEGA VAROVANJA IN SISTEMOV ZA JAVLJANJE POŽARA</t>
  </si>
  <si>
    <t>Količina</t>
  </si>
  <si>
    <t xml:space="preserve">Cena sprejem signala požara/pavšal - UKC za 1 mesec </t>
  </si>
  <si>
    <t>Cena sprejem signala alarma vloma/pavšal - UKC za 1 mesec</t>
  </si>
  <si>
    <t>Cena 1 odvoza gotovine in vrednostnih papirjev na relaciji UKC Maribor - NKBM</t>
  </si>
  <si>
    <t>Cena 1 odvoza gotovine in vrednostnih papirjev na relaciji UKC Maribor – Delavska hranilnica</t>
  </si>
  <si>
    <t>Cena  vzdrževanja sistema avtomatskega javljanja požara (4 x letno) za 1 leto (pavšal)</t>
  </si>
  <si>
    <t>Cena vzdrževanja sistema nadzora sprinkler naprave (4 x letno) za 1 leto (pavšal)</t>
  </si>
  <si>
    <t>Vzdrževanje sistema požarnih loput (2 x letno) za 1 leto (pavšal)</t>
  </si>
  <si>
    <t>Cena  vzdrževanja sistema javljanja vloma (2 x letno) za 1 leto (pavšal)</t>
  </si>
  <si>
    <t>Cena  vzdrževanja sistema video nadzora (2 x letno) za 1 leto (pavšal)</t>
  </si>
  <si>
    <t>Cena  vzdrževanja sistema domofona in videodomofona (2 x letno) za 1 leto (pavšal)</t>
  </si>
  <si>
    <t>Cena  vzdrževanja sistema klica v sili (2 x letno) za 1 leto (pavšal)</t>
  </si>
  <si>
    <t>Cena  vzdrževanja sistema kontrole pristopa (2 x letno) za 1 leto (pavšal)</t>
  </si>
  <si>
    <t>Cena  vzdrževanja sistema CNS (2 x letno) za 1 leto (pavšal)</t>
  </si>
  <si>
    <t>Cena  vzdrževanja sistema za avtomatsko gašenje požarov s plinom INERGEN (4 x letno) za 1 leto (pavšal)</t>
  </si>
  <si>
    <t>11.</t>
  </si>
  <si>
    <t>12.</t>
  </si>
  <si>
    <t>13.</t>
  </si>
  <si>
    <t>14.</t>
  </si>
  <si>
    <t>15.</t>
  </si>
  <si>
    <t>Naročnik bo pri izboru ekonomsko najugodnejše ponudbe razen skupne vrednosti upošteval tudi socialna merila:</t>
  </si>
  <si>
    <r>
      <rPr>
        <b/>
        <sz val="10"/>
        <color theme="1"/>
        <rFont val="Calibri"/>
        <family val="2"/>
        <charset val="238"/>
      </rPr>
      <t xml:space="preserve">• </t>
    </r>
    <r>
      <rPr>
        <b/>
        <sz val="10"/>
        <color theme="1"/>
        <rFont val="Arial"/>
        <family val="2"/>
        <charset val="238"/>
      </rPr>
      <t>Ponudnik vpiše število vseh zaposlenih na dan 6. 6. 2019.</t>
    </r>
  </si>
  <si>
    <t>• Ponudnik vpiše število zaposlenih starih več kot 55 let na dan
 6. 6. 2019.</t>
  </si>
  <si>
    <t>• Ponudnik vpiše število zaposlenih starih manj kot 30 let na dan
 6. 6. 2019.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</si>
</sst>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2" fillId="4" borderId="10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4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left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0"/>
  <sheetViews>
    <sheetView tabSelected="1" topLeftCell="A4" zoomScaleNormal="100" workbookViewId="0">
      <selection activeCell="I22" sqref="I22:J36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4" t="s">
        <v>6</v>
      </c>
      <c r="C3" s="4"/>
      <c r="D3" s="4"/>
    </row>
    <row r="4" spans="1:11" ht="20.25" customHeight="1">
      <c r="B4" s="37"/>
      <c r="C4" s="37"/>
      <c r="D4" s="37"/>
      <c r="E4" s="37"/>
    </row>
    <row r="5" spans="1:11" ht="20.25" customHeight="1">
      <c r="B5" s="38"/>
      <c r="C5" s="38"/>
      <c r="D5" s="38"/>
      <c r="E5" s="38"/>
    </row>
    <row r="6" spans="1:11" ht="20.25" customHeight="1">
      <c r="B6" s="39"/>
      <c r="C6" s="39"/>
      <c r="D6" s="39"/>
      <c r="E6" s="39"/>
    </row>
    <row r="7" spans="1:11">
      <c r="B7" s="2"/>
      <c r="C7" s="2"/>
      <c r="D7" s="2"/>
      <c r="E7" s="2"/>
    </row>
    <row r="8" spans="1:11" ht="20.25" customHeight="1">
      <c r="B8" s="4" t="s">
        <v>7</v>
      </c>
      <c r="C8" s="4"/>
      <c r="D8" s="37"/>
      <c r="E8" s="37"/>
    </row>
    <row r="9" spans="1:11" ht="20.25" customHeight="1">
      <c r="B9" s="1" t="s">
        <v>8</v>
      </c>
      <c r="C9" s="40"/>
      <c r="D9" s="40"/>
    </row>
    <row r="13" spans="1:11" ht="18">
      <c r="A13" s="31" t="s">
        <v>14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1:11" ht="57.75" customHeight="1">
      <c r="A14" s="32" t="s">
        <v>29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7" spans="1:12" ht="38.25">
      <c r="A17" s="9" t="s">
        <v>0</v>
      </c>
      <c r="B17" s="33" t="s">
        <v>1</v>
      </c>
      <c r="C17" s="34"/>
      <c r="D17" s="34"/>
      <c r="E17" s="34"/>
      <c r="F17" s="35"/>
      <c r="G17" s="10" t="s">
        <v>2</v>
      </c>
      <c r="H17" s="11" t="s">
        <v>30</v>
      </c>
      <c r="I17" s="11" t="s">
        <v>3</v>
      </c>
      <c r="J17" s="11" t="s">
        <v>4</v>
      </c>
      <c r="K17" s="11" t="s">
        <v>5</v>
      </c>
    </row>
    <row r="18" spans="1:12" ht="25.5" customHeight="1">
      <c r="A18" s="17"/>
      <c r="B18" s="23" t="s">
        <v>50</v>
      </c>
      <c r="C18" s="23"/>
      <c r="D18" s="23"/>
      <c r="E18" s="23"/>
      <c r="F18" s="23"/>
      <c r="G18" s="23"/>
      <c r="H18" s="23"/>
      <c r="I18" s="23"/>
      <c r="J18" s="23"/>
      <c r="K18" s="24"/>
    </row>
    <row r="19" spans="1:12" ht="25.5" customHeight="1">
      <c r="A19" s="16"/>
      <c r="B19" s="20" t="s">
        <v>51</v>
      </c>
      <c r="C19" s="20"/>
      <c r="D19" s="20"/>
      <c r="E19" s="20"/>
      <c r="F19" s="20"/>
      <c r="G19" s="20"/>
      <c r="H19" s="20"/>
      <c r="I19" s="20"/>
      <c r="J19" s="41"/>
      <c r="K19" s="41"/>
    </row>
    <row r="20" spans="1:12" ht="25.5" customHeight="1">
      <c r="A20" s="16"/>
      <c r="B20" s="21" t="s">
        <v>53</v>
      </c>
      <c r="C20" s="21"/>
      <c r="D20" s="21"/>
      <c r="E20" s="21"/>
      <c r="F20" s="21"/>
      <c r="G20" s="21"/>
      <c r="H20" s="21"/>
      <c r="I20" s="21"/>
      <c r="J20" s="41"/>
      <c r="K20" s="41"/>
    </row>
    <row r="21" spans="1:12" ht="25.5" customHeight="1">
      <c r="A21" s="16"/>
      <c r="B21" s="22" t="s">
        <v>52</v>
      </c>
      <c r="C21" s="23"/>
      <c r="D21" s="23"/>
      <c r="E21" s="23"/>
      <c r="F21" s="23"/>
      <c r="G21" s="23"/>
      <c r="H21" s="23"/>
      <c r="I21" s="24"/>
      <c r="J21" s="42"/>
      <c r="K21" s="42"/>
    </row>
    <row r="22" spans="1:12" ht="25.5" customHeight="1">
      <c r="A22" s="12" t="s">
        <v>9</v>
      </c>
      <c r="B22" s="19" t="s">
        <v>25</v>
      </c>
      <c r="C22" s="19"/>
      <c r="D22" s="19"/>
      <c r="E22" s="19"/>
      <c r="F22" s="19"/>
      <c r="G22" s="13" t="s">
        <v>28</v>
      </c>
      <c r="H22" s="18">
        <v>306540</v>
      </c>
      <c r="I22" s="14"/>
      <c r="J22" s="14"/>
      <c r="K22" s="15">
        <f t="shared" ref="K22:K23" si="0">H22*I22</f>
        <v>0</v>
      </c>
      <c r="L22" s="1">
        <f t="shared" ref="L22:L23" si="1">K22*J22/100</f>
        <v>0</v>
      </c>
    </row>
    <row r="23" spans="1:12" ht="25.5" customHeight="1">
      <c r="A23" s="12" t="s">
        <v>10</v>
      </c>
      <c r="B23" s="19" t="s">
        <v>31</v>
      </c>
      <c r="C23" s="19"/>
      <c r="D23" s="19"/>
      <c r="E23" s="19"/>
      <c r="F23" s="19"/>
      <c r="G23" s="13" t="s">
        <v>27</v>
      </c>
      <c r="H23" s="18">
        <v>60</v>
      </c>
      <c r="I23" s="14"/>
      <c r="J23" s="14"/>
      <c r="K23" s="15">
        <f t="shared" si="0"/>
        <v>0</v>
      </c>
      <c r="L23" s="1">
        <f t="shared" si="1"/>
        <v>0</v>
      </c>
    </row>
    <row r="24" spans="1:12" ht="25.5" customHeight="1">
      <c r="A24" s="12" t="s">
        <v>11</v>
      </c>
      <c r="B24" s="19" t="s">
        <v>32</v>
      </c>
      <c r="C24" s="19"/>
      <c r="D24" s="19"/>
      <c r="E24" s="19"/>
      <c r="F24" s="19"/>
      <c r="G24" s="13" t="s">
        <v>27</v>
      </c>
      <c r="H24" s="18">
        <v>60</v>
      </c>
      <c r="I24" s="14"/>
      <c r="J24" s="14"/>
      <c r="K24" s="15">
        <f t="shared" ref="K24" si="2">H24*I24</f>
        <v>0</v>
      </c>
      <c r="L24" s="1">
        <f t="shared" ref="L24" si="3">K24*J24/100</f>
        <v>0</v>
      </c>
    </row>
    <row r="25" spans="1:12" ht="25.5" customHeight="1">
      <c r="A25" s="12" t="s">
        <v>12</v>
      </c>
      <c r="B25" s="19" t="s">
        <v>33</v>
      </c>
      <c r="C25" s="19"/>
      <c r="D25" s="19"/>
      <c r="E25" s="19"/>
      <c r="F25" s="19"/>
      <c r="G25" s="36" t="s">
        <v>26</v>
      </c>
      <c r="H25" s="18">
        <v>220</v>
      </c>
      <c r="I25" s="14"/>
      <c r="J25" s="14"/>
      <c r="K25" s="15">
        <f t="shared" ref="K25:K26" si="4">H25*I25</f>
        <v>0</v>
      </c>
      <c r="L25" s="1">
        <f t="shared" ref="L25:L26" si="5">K25*J25/100</f>
        <v>0</v>
      </c>
    </row>
    <row r="26" spans="1:12" ht="39.75" customHeight="1">
      <c r="A26" s="12" t="s">
        <v>13</v>
      </c>
      <c r="B26" s="19" t="s">
        <v>34</v>
      </c>
      <c r="C26" s="19"/>
      <c r="D26" s="19"/>
      <c r="E26" s="19"/>
      <c r="F26" s="19"/>
      <c r="G26" s="13" t="s">
        <v>26</v>
      </c>
      <c r="H26" s="18">
        <v>255</v>
      </c>
      <c r="I26" s="14"/>
      <c r="J26" s="14"/>
      <c r="K26" s="15">
        <f t="shared" si="4"/>
        <v>0</v>
      </c>
      <c r="L26" s="1">
        <f t="shared" si="5"/>
        <v>0</v>
      </c>
    </row>
    <row r="27" spans="1:12" ht="25.5" customHeight="1">
      <c r="A27" s="12" t="s">
        <v>20</v>
      </c>
      <c r="B27" s="19" t="s">
        <v>35</v>
      </c>
      <c r="C27" s="19"/>
      <c r="D27" s="19"/>
      <c r="E27" s="19"/>
      <c r="F27" s="19"/>
      <c r="G27" s="13" t="s">
        <v>18</v>
      </c>
      <c r="H27" s="18">
        <v>5</v>
      </c>
      <c r="I27" s="14"/>
      <c r="J27" s="14"/>
      <c r="K27" s="15">
        <f t="shared" ref="K27:K36" si="6">H27*I27</f>
        <v>0</v>
      </c>
      <c r="L27" s="1">
        <f t="shared" ref="L27:L36" si="7">K27*J27/100</f>
        <v>0</v>
      </c>
    </row>
    <row r="28" spans="1:12" ht="25.5" customHeight="1">
      <c r="A28" s="12" t="s">
        <v>21</v>
      </c>
      <c r="B28" s="19" t="s">
        <v>36</v>
      </c>
      <c r="C28" s="19"/>
      <c r="D28" s="19"/>
      <c r="E28" s="19"/>
      <c r="F28" s="19"/>
      <c r="G28" s="13" t="s">
        <v>18</v>
      </c>
      <c r="H28" s="18">
        <v>5</v>
      </c>
      <c r="I28" s="14"/>
      <c r="J28" s="14"/>
      <c r="K28" s="15">
        <f t="shared" si="6"/>
        <v>0</v>
      </c>
      <c r="L28" s="1">
        <f t="shared" si="7"/>
        <v>0</v>
      </c>
    </row>
    <row r="29" spans="1:12" ht="25.5" customHeight="1">
      <c r="A29" s="12" t="s">
        <v>22</v>
      </c>
      <c r="B29" s="19" t="s">
        <v>38</v>
      </c>
      <c r="C29" s="19"/>
      <c r="D29" s="19"/>
      <c r="E29" s="19"/>
      <c r="F29" s="19"/>
      <c r="G29" s="13" t="s">
        <v>18</v>
      </c>
      <c r="H29" s="18">
        <v>5</v>
      </c>
      <c r="I29" s="14"/>
      <c r="J29" s="14"/>
      <c r="K29" s="15">
        <f t="shared" si="6"/>
        <v>0</v>
      </c>
      <c r="L29" s="1">
        <f t="shared" si="7"/>
        <v>0</v>
      </c>
    </row>
    <row r="30" spans="1:12" ht="25.5" customHeight="1">
      <c r="A30" s="12" t="s">
        <v>23</v>
      </c>
      <c r="B30" s="19" t="s">
        <v>39</v>
      </c>
      <c r="C30" s="19"/>
      <c r="D30" s="19"/>
      <c r="E30" s="19"/>
      <c r="F30" s="19"/>
      <c r="G30" s="13" t="s">
        <v>18</v>
      </c>
      <c r="H30" s="18">
        <v>5</v>
      </c>
      <c r="I30" s="14"/>
      <c r="J30" s="14"/>
      <c r="K30" s="15">
        <f t="shared" si="6"/>
        <v>0</v>
      </c>
      <c r="L30" s="1">
        <f t="shared" si="7"/>
        <v>0</v>
      </c>
    </row>
    <row r="31" spans="1:12" ht="25.5" customHeight="1">
      <c r="A31" s="12" t="s">
        <v>24</v>
      </c>
      <c r="B31" s="19" t="s">
        <v>40</v>
      </c>
      <c r="C31" s="19"/>
      <c r="D31" s="19"/>
      <c r="E31" s="19"/>
      <c r="F31" s="19"/>
      <c r="G31" s="13" t="s">
        <v>18</v>
      </c>
      <c r="H31" s="18">
        <v>5</v>
      </c>
      <c r="I31" s="14"/>
      <c r="J31" s="14"/>
      <c r="K31" s="15">
        <f t="shared" si="6"/>
        <v>0</v>
      </c>
      <c r="L31" s="1">
        <f t="shared" si="7"/>
        <v>0</v>
      </c>
    </row>
    <row r="32" spans="1:12" ht="25.5" customHeight="1">
      <c r="A32" s="12" t="s">
        <v>45</v>
      </c>
      <c r="B32" s="19" t="s">
        <v>41</v>
      </c>
      <c r="C32" s="19"/>
      <c r="D32" s="19"/>
      <c r="E32" s="19"/>
      <c r="F32" s="19"/>
      <c r="G32" s="13" t="s">
        <v>18</v>
      </c>
      <c r="H32" s="18">
        <v>5</v>
      </c>
      <c r="I32" s="14"/>
      <c r="J32" s="14"/>
      <c r="K32" s="15">
        <f t="shared" si="6"/>
        <v>0</v>
      </c>
      <c r="L32" s="1">
        <f t="shared" si="7"/>
        <v>0</v>
      </c>
    </row>
    <row r="33" spans="1:12" ht="25.5" customHeight="1">
      <c r="A33" s="12" t="s">
        <v>46</v>
      </c>
      <c r="B33" s="19" t="s">
        <v>42</v>
      </c>
      <c r="C33" s="19"/>
      <c r="D33" s="19"/>
      <c r="E33" s="19"/>
      <c r="F33" s="19"/>
      <c r="G33" s="13" t="s">
        <v>18</v>
      </c>
      <c r="H33" s="18">
        <v>5</v>
      </c>
      <c r="I33" s="14"/>
      <c r="J33" s="14"/>
      <c r="K33" s="15">
        <f t="shared" si="6"/>
        <v>0</v>
      </c>
      <c r="L33" s="1">
        <f t="shared" si="7"/>
        <v>0</v>
      </c>
    </row>
    <row r="34" spans="1:12" ht="25.5" customHeight="1">
      <c r="A34" s="12" t="s">
        <v>47</v>
      </c>
      <c r="B34" s="19" t="s">
        <v>43</v>
      </c>
      <c r="C34" s="19"/>
      <c r="D34" s="19"/>
      <c r="E34" s="19"/>
      <c r="F34" s="19"/>
      <c r="G34" s="13" t="s">
        <v>18</v>
      </c>
      <c r="H34" s="18">
        <v>5</v>
      </c>
      <c r="I34" s="14"/>
      <c r="J34" s="14"/>
      <c r="K34" s="15">
        <f t="shared" si="6"/>
        <v>0</v>
      </c>
      <c r="L34" s="1">
        <f t="shared" si="7"/>
        <v>0</v>
      </c>
    </row>
    <row r="35" spans="1:12" ht="25.5" customHeight="1">
      <c r="A35" s="12" t="s">
        <v>48</v>
      </c>
      <c r="B35" s="19" t="s">
        <v>37</v>
      </c>
      <c r="C35" s="19"/>
      <c r="D35" s="19"/>
      <c r="E35" s="19"/>
      <c r="F35" s="19"/>
      <c r="G35" s="13" t="s">
        <v>18</v>
      </c>
      <c r="H35" s="18">
        <v>5</v>
      </c>
      <c r="I35" s="14"/>
      <c r="J35" s="14"/>
      <c r="K35" s="15">
        <f t="shared" si="6"/>
        <v>0</v>
      </c>
      <c r="L35" s="1">
        <f t="shared" si="7"/>
        <v>0</v>
      </c>
    </row>
    <row r="36" spans="1:12" ht="39.75" customHeight="1">
      <c r="A36" s="12" t="s">
        <v>49</v>
      </c>
      <c r="B36" s="19" t="s">
        <v>44</v>
      </c>
      <c r="C36" s="19"/>
      <c r="D36" s="19"/>
      <c r="E36" s="19"/>
      <c r="F36" s="19"/>
      <c r="G36" s="13" t="s">
        <v>18</v>
      </c>
      <c r="H36" s="18">
        <v>5</v>
      </c>
      <c r="I36" s="14"/>
      <c r="J36" s="14"/>
      <c r="K36" s="15">
        <f t="shared" si="6"/>
        <v>0</v>
      </c>
      <c r="L36" s="1">
        <f t="shared" si="7"/>
        <v>0</v>
      </c>
    </row>
    <row r="37" spans="1:12">
      <c r="A37" s="5"/>
      <c r="B37" s="6"/>
      <c r="C37" s="6"/>
      <c r="D37" s="6"/>
      <c r="E37" s="6"/>
      <c r="F37" s="6"/>
      <c r="G37" s="7"/>
      <c r="H37" s="25" t="s">
        <v>15</v>
      </c>
      <c r="I37" s="26"/>
      <c r="J37" s="27"/>
      <c r="K37" s="8">
        <f>SUM(K22:K36)</f>
        <v>0</v>
      </c>
    </row>
    <row r="38" spans="1:12">
      <c r="A38" s="5"/>
      <c r="E38" s="6"/>
      <c r="F38" s="6"/>
      <c r="G38" s="7"/>
      <c r="H38" s="25" t="s">
        <v>16</v>
      </c>
      <c r="I38" s="26"/>
      <c r="J38" s="27"/>
      <c r="K38" s="8">
        <f>SUM(L22:L36)</f>
        <v>0</v>
      </c>
    </row>
    <row r="39" spans="1:12" ht="26.25" customHeight="1">
      <c r="A39" s="5"/>
      <c r="B39" s="1" t="s">
        <v>17</v>
      </c>
      <c r="E39" s="6"/>
      <c r="F39" s="6"/>
      <c r="G39" s="7"/>
      <c r="H39" s="28" t="s">
        <v>19</v>
      </c>
      <c r="I39" s="29"/>
      <c r="J39" s="30"/>
      <c r="K39" s="8">
        <f>K37+K38</f>
        <v>0</v>
      </c>
    </row>
    <row r="40" spans="1:12" ht="25.5" customHeight="1">
      <c r="A40" s="5"/>
      <c r="B40" s="3"/>
      <c r="C40" s="3"/>
      <c r="D40" s="3"/>
      <c r="E40" s="6"/>
      <c r="F40" s="6"/>
      <c r="G40" s="7"/>
    </row>
  </sheetData>
  <sheetProtection password="915D" sheet="1" objects="1" scenarios="1" selectLockedCells="1"/>
  <mergeCells count="33">
    <mergeCell ref="A13:K13"/>
    <mergeCell ref="A14:K14"/>
    <mergeCell ref="B17:F17"/>
    <mergeCell ref="B22:F22"/>
    <mergeCell ref="B23:F23"/>
    <mergeCell ref="B18:K18"/>
    <mergeCell ref="B4:E4"/>
    <mergeCell ref="B5:E5"/>
    <mergeCell ref="B6:E6"/>
    <mergeCell ref="D8:E8"/>
    <mergeCell ref="C9:D9"/>
    <mergeCell ref="H37:J37"/>
    <mergeCell ref="H38:J38"/>
    <mergeCell ref="H39:J39"/>
    <mergeCell ref="B33:F33"/>
    <mergeCell ref="B34:F34"/>
    <mergeCell ref="B35:F35"/>
    <mergeCell ref="B36:F36"/>
    <mergeCell ref="B28:F28"/>
    <mergeCell ref="B29:F29"/>
    <mergeCell ref="B30:F30"/>
    <mergeCell ref="B31:F31"/>
    <mergeCell ref="B32:F32"/>
    <mergeCell ref="B27:F27"/>
    <mergeCell ref="J19:K19"/>
    <mergeCell ref="J20:K20"/>
    <mergeCell ref="J21:K21"/>
    <mergeCell ref="B19:I19"/>
    <mergeCell ref="B20:I20"/>
    <mergeCell ref="B21:I21"/>
    <mergeCell ref="B26:F26"/>
    <mergeCell ref="B25:F25"/>
    <mergeCell ref="B24:F24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Maribor&amp;C&amp;P/&amp;N&amp;R&amp;"Arial,Poševno"&amp;10Fizično in tehnično varovanje premoženja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2019-06-07T06:58:34Z</cp:lastPrinted>
  <dcterms:created xsi:type="dcterms:W3CDTF">2018-10-08T09:53:45Z</dcterms:created>
  <dcterms:modified xsi:type="dcterms:W3CDTF">2019-06-07T07:02:28Z</dcterms:modified>
</cp:coreProperties>
</file>